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13" i="1"/>
  <c r="B69" l="1"/>
  <c r="B53"/>
  <c r="B47"/>
  <c r="B35"/>
  <c r="B59"/>
  <c r="B70" s="1"/>
  <c r="B71" s="1"/>
  <c r="B72" s="1"/>
  <c r="B50"/>
  <c r="B12"/>
</calcChain>
</file>

<file path=xl/sharedStrings.xml><?xml version="1.0" encoding="utf-8"?>
<sst xmlns="http://schemas.openxmlformats.org/spreadsheetml/2006/main" count="72" uniqueCount="72">
  <si>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</si>
  <si>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</si>
  <si>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</si>
  <si>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</si>
  <si>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</si>
  <si>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</si>
  <si>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</si>
  <si>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</si>
  <si>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</si>
  <si>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</si>
  <si>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</si>
  <si>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</si>
  <si>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</si>
  <si>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</si>
  <si>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</si>
  <si>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</si>
  <si>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</si>
  <si>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</si>
  <si>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</si>
  <si>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</si>
  <si>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</si>
  <si>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</si>
  <si>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</si>
  <si>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</si>
  <si>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</si>
  <si>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</si>
  <si>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</t>
  </si>
  <si>
    <t>Despesas Advogado Diligência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</si>
  <si>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</si>
  <si>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</si>
  <si>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</si>
  <si>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</si>
  <si>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</si>
  <si>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</si>
  <si>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</si>
  <si>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</si>
  <si>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</si>
  <si>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</si>
  <si>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</si>
  <si>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</si>
  <si>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</si>
  <si>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</si>
  <si>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</si>
  <si>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</si>
  <si>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</si>
  <si>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</si>
  <si>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</si>
  <si>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</si>
  <si>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</si>
  <si>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Aquisição Ar condicioando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</si>
  <si>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</si>
  <si>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</si>
  <si>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</si>
  <si>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</si>
  <si>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</si>
  <si>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</si>
  <si>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</si>
  <si>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</si>
  <si>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Decoração Datas Comemorativas</t>
  </si>
  <si>
    <t>Carro de Som/ Divulgação/ SPOT</t>
  </si>
  <si>
    <t>Despesas campanha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</si>
  <si>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</si>
  <si>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</si>
  <si>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</si>
  <si>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AGOSTO</t>
    </r>
  </si>
  <si>
    <t>Saldo JULHO - 2018</t>
  </si>
  <si>
    <t>Receitas  de AGOSTO de 2018</t>
  </si>
  <si>
    <t>Total Receitas  Mês de Agosto de 2018</t>
  </si>
  <si>
    <t>Total (saldo anterior + receitas de Agosto)</t>
  </si>
  <si>
    <t>Campanha 2018</t>
  </si>
  <si>
    <t>Saldo do Mês 07/2018 + Saldo do Mês 08/2018</t>
  </si>
  <si>
    <t>SALDO MÊS 08/2018</t>
  </si>
</sst>
</file>

<file path=xl/styles.xml><?xml version="1.0" encoding="utf-8"?>
<styleSheet xmlns="http://schemas.openxmlformats.org/spreadsheetml/2006/main">
  <numFmts count="1">
    <numFmt numFmtId="164" formatCode="_([$R$ -416]* #,##0.00_);_([$R$ -416]* \(#,##0.00\);_([$R$ -416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2" borderId="1" xfId="0" applyFont="1" applyFill="1" applyBorder="1"/>
    <xf numFmtId="0" fontId="5" fillId="2" borderId="2" xfId="0" applyFont="1" applyFill="1" applyBorder="1"/>
    <xf numFmtId="0" fontId="7" fillId="3" borderId="3" xfId="0" applyFont="1" applyFill="1" applyBorder="1"/>
    <xf numFmtId="0" fontId="7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7" fillId="3" borderId="5" xfId="0" applyFont="1" applyFill="1" applyBorder="1"/>
    <xf numFmtId="0" fontId="3" fillId="3" borderId="4" xfId="0" applyFont="1" applyFill="1" applyBorder="1"/>
    <xf numFmtId="0" fontId="8" fillId="0" borderId="6" xfId="0" applyFont="1" applyFill="1" applyBorder="1"/>
    <xf numFmtId="164" fontId="5" fillId="4" borderId="4" xfId="0" applyNumberFormat="1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8" fillId="0" borderId="4" xfId="0" applyFont="1" applyBorder="1"/>
    <xf numFmtId="164" fontId="5" fillId="4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4" fillId="4" borderId="0" xfId="0" applyFont="1" applyFill="1" applyBorder="1"/>
    <xf numFmtId="164" fontId="3" fillId="5" borderId="4" xfId="0" applyNumberFormat="1" applyFont="1" applyFill="1" applyBorder="1"/>
    <xf numFmtId="0" fontId="2" fillId="0" borderId="4" xfId="0" applyFont="1" applyBorder="1"/>
    <xf numFmtId="0" fontId="7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7" fillId="9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8" xfId="0" applyFont="1" applyFill="1" applyBorder="1"/>
    <xf numFmtId="164" fontId="2" fillId="4" borderId="4" xfId="0" applyNumberFormat="1" applyFont="1" applyFill="1" applyBorder="1"/>
    <xf numFmtId="164" fontId="5" fillId="7" borderId="4" xfId="0" applyNumberFormat="1" applyFont="1" applyFill="1" applyBorder="1"/>
    <xf numFmtId="164" fontId="0" fillId="0" borderId="4" xfId="0" applyNumberFormat="1" applyBorder="1"/>
    <xf numFmtId="164" fontId="5" fillId="7" borderId="4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5" fillId="0" borderId="4" xfId="1" applyNumberFormat="1" applyFont="1" applyBorder="1"/>
    <xf numFmtId="164" fontId="7" fillId="5" borderId="4" xfId="0" applyNumberFormat="1" applyFont="1" applyFill="1" applyBorder="1"/>
    <xf numFmtId="164" fontId="0" fillId="0" borderId="3" xfId="0" applyNumberFormat="1" applyBorder="1"/>
    <xf numFmtId="164" fontId="5" fillId="4" borderId="4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/>
    <xf numFmtId="164" fontId="4" fillId="8" borderId="8" xfId="1" applyNumberFormat="1" applyFont="1" applyFill="1" applyBorder="1"/>
    <xf numFmtId="164" fontId="4" fillId="5" borderId="9" xfId="1" applyNumberFormat="1" applyFont="1" applyFill="1" applyBorder="1"/>
    <xf numFmtId="164" fontId="0" fillId="7" borderId="4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>
      <selection activeCell="A71" sqref="A71"/>
    </sheetView>
  </sheetViews>
  <sheetFormatPr defaultRowHeight="15"/>
  <cols>
    <col min="1" max="1" width="72.42578125" bestFit="1" customWidth="1"/>
    <col min="2" max="2" width="14.85546875" bestFit="1" customWidth="1"/>
  </cols>
  <sheetData>
    <row r="1" spans="1:14" ht="15.75" thickBot="1">
      <c r="A1" s="2" t="s">
        <v>64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65</v>
      </c>
      <c r="B2" s="40">
        <v>6854.53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66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0</v>
      </c>
      <c r="B4" s="33">
        <v>22363.83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1</v>
      </c>
      <c r="B5" s="8">
        <v>198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2</v>
      </c>
      <c r="B6" s="23">
        <v>2317.6799999999998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3</v>
      </c>
      <c r="B7" s="33">
        <v>5186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4</v>
      </c>
      <c r="B8" s="33">
        <v>0.04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69</v>
      </c>
      <c r="B9" s="33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8" t="s">
        <v>5</v>
      </c>
      <c r="B10" s="33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8" t="s">
        <v>6</v>
      </c>
      <c r="B11" s="8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9" t="s">
        <v>67</v>
      </c>
      <c r="B12" s="34">
        <f>SUM(B4:B11)</f>
        <v>30065.550000000003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0" t="s">
        <v>68</v>
      </c>
      <c r="B13" s="20">
        <f>B2+B12</f>
        <v>36920.080000000002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1" t="s">
        <v>7</v>
      </c>
      <c r="B14" s="4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7" t="s">
        <v>8</v>
      </c>
      <c r="B15" s="31">
        <v>1416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7" t="s">
        <v>9</v>
      </c>
      <c r="B16" s="31">
        <v>211.37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7" t="s">
        <v>10</v>
      </c>
      <c r="B17" s="31">
        <v>3132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11</v>
      </c>
      <c r="B18" s="31">
        <v>161.82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12</v>
      </c>
      <c r="B19" s="31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13</v>
      </c>
      <c r="B20" s="31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7" t="s">
        <v>14</v>
      </c>
      <c r="B21" s="31">
        <v>730.3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6" t="s">
        <v>15</v>
      </c>
      <c r="B22" s="31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16</v>
      </c>
      <c r="B23" s="31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17</v>
      </c>
      <c r="B24" s="31">
        <v>323.52999999999997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" t="s">
        <v>18</v>
      </c>
      <c r="B25" s="31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7" t="s">
        <v>19</v>
      </c>
      <c r="B26" s="31">
        <v>373.68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20</v>
      </c>
      <c r="B27" s="31">
        <v>91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21</v>
      </c>
      <c r="B28" s="31">
        <v>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22</v>
      </c>
      <c r="B29" s="32">
        <v>120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23</v>
      </c>
      <c r="B30" s="31">
        <v>575.02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24</v>
      </c>
      <c r="B31" s="31">
        <v>190.38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25</v>
      </c>
      <c r="B32" s="31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26</v>
      </c>
      <c r="B33" s="31"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7" t="s">
        <v>27</v>
      </c>
      <c r="B34" s="31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4" t="s">
        <v>28</v>
      </c>
      <c r="B35" s="30">
        <f>SUM(B15:B34)</f>
        <v>7332.0999999999995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3" t="s">
        <v>29</v>
      </c>
      <c r="B36" s="4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6" t="s">
        <v>30</v>
      </c>
      <c r="B37" s="12">
        <v>880.79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7" t="s">
        <v>31</v>
      </c>
      <c r="B38" s="12">
        <v>3967.38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32</v>
      </c>
      <c r="B39" s="12">
        <v>145.44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33</v>
      </c>
      <c r="B40" s="12">
        <v>9608.56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34</v>
      </c>
      <c r="B41" s="12">
        <v>1974.04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35</v>
      </c>
      <c r="B42" s="29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36</v>
      </c>
      <c r="B43" s="12">
        <v>195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37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38</v>
      </c>
      <c r="B45" s="12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7" t="s">
        <v>39</v>
      </c>
      <c r="B46" s="12">
        <v>312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24" t="s">
        <v>40</v>
      </c>
      <c r="B47" s="28">
        <f>SUM(B37:B46)</f>
        <v>17083.21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3" t="s">
        <v>41</v>
      </c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7" t="s">
        <v>42</v>
      </c>
      <c r="B49" s="12">
        <v>4100.0600000000004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24" t="s">
        <v>43</v>
      </c>
      <c r="B50" s="28">
        <f>SUM(B49)</f>
        <v>4100.0600000000004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5" t="s">
        <v>44</v>
      </c>
      <c r="B51" s="3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7" t="s">
        <v>45</v>
      </c>
      <c r="B52" s="31">
        <v>103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22" t="s">
        <v>46</v>
      </c>
      <c r="B53" s="41">
        <f>SUM(B52)</f>
        <v>103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5" t="s">
        <v>47</v>
      </c>
      <c r="B54" s="3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7" t="s">
        <v>48</v>
      </c>
      <c r="B55" s="8">
        <v>163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7" t="s">
        <v>49</v>
      </c>
      <c r="B56" s="8">
        <v>110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7" t="s">
        <v>50</v>
      </c>
      <c r="B57" s="31">
        <v>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7" t="s">
        <v>51</v>
      </c>
      <c r="B58" s="31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24" t="s">
        <v>52</v>
      </c>
      <c r="B59" s="30">
        <f>SUM(B55:B58)</f>
        <v>273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5" t="s">
        <v>53</v>
      </c>
      <c r="B60" s="3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7" t="s">
        <v>54</v>
      </c>
      <c r="B61" s="31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21" t="s">
        <v>55</v>
      </c>
      <c r="B62" s="36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1" t="s">
        <v>56</v>
      </c>
      <c r="B63" s="31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1" t="s">
        <v>57</v>
      </c>
      <c r="B64" s="37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21" t="s">
        <v>58</v>
      </c>
      <c r="B65" s="31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7" t="s">
        <v>59</v>
      </c>
      <c r="B66" s="31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7" t="s">
        <v>60</v>
      </c>
      <c r="B67" s="31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7" t="s">
        <v>61</v>
      </c>
      <c r="B68" s="31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thickBot="1">
      <c r="A69" s="24" t="s">
        <v>62</v>
      </c>
      <c r="B69" s="30">
        <f>SUM(B61:B68)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14" t="s">
        <v>63</v>
      </c>
      <c r="B70" s="38">
        <f>B59+B53+B50+B47+B35</f>
        <v>28891.37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>
      <c r="A71" s="26" t="s">
        <v>71</v>
      </c>
      <c r="B71" s="39">
        <f>B13-B70</f>
        <v>8028.7100000000028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thickBot="1">
      <c r="A72" s="26" t="s">
        <v>70</v>
      </c>
      <c r="B72" s="40">
        <f>B2+B71</f>
        <v>14883.240000000002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9"/>
      <c r="B73" s="2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2018-09-06T13:16:47Z</dcterms:created>
  <dcterms:modified xsi:type="dcterms:W3CDTF">2018-09-28T19:27:33Z</dcterms:modified>
</cp:coreProperties>
</file>